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41A238B4-7051-465B-9B86-1B1BEC332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38" i="1" l="1"/>
  <c r="I196" i="1"/>
  <c r="F196" i="1"/>
  <c r="H196" i="1"/>
  <c r="G196" i="1"/>
  <c r="L196" i="1"/>
  <c r="J196" i="1"/>
</calcChain>
</file>

<file path=xl/sharedStrings.xml><?xml version="1.0" encoding="utf-8"?>
<sst xmlns="http://schemas.openxmlformats.org/spreadsheetml/2006/main" count="239" uniqueCount="62">
  <si>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</si>
  <si>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</si>
  <si>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</si>
  <si>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</si>
  <si>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</si>
  <si>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</si>
  <si>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</si>
  <si>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</si>
  <si>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</si>
  <si>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</si>
  <si>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</si>
  <si>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</si>
  <si>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</si>
  <si>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</si>
  <si>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</si>
  <si>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</si>
  <si>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</si>
  <si>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</si>
  <si>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</si>
  <si>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</si>
  <si>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</si>
  <si>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</si>
  <si>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</si>
  <si>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</si>
  <si>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</si>
  <si>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</si>
  <si>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</si>
  <si>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</si>
  <si>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</si>
  <si>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</si>
  <si>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</si>
  <si>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</si>
  <si>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</si>
  <si>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</si>
  <si>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</si>
  <si>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</si>
  <si>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</si>
  <si>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</si>
  <si>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</si>
  <si>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</si>
  <si>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Яблоко </t>
  </si>
  <si>
    <t>Булочка домашняя</t>
  </si>
  <si>
    <t xml:space="preserve">Чай с лимоном </t>
  </si>
  <si>
    <t>Директор</t>
  </si>
  <si>
    <t xml:space="preserve">Чай с молоком или сливками </t>
  </si>
  <si>
    <t xml:space="preserve">МАСЛО СЛИВОЧНОЕ (ПОРЦИЯМИ) </t>
  </si>
  <si>
    <t xml:space="preserve">Рис припущенный </t>
  </si>
  <si>
    <t>Сосиски "Особые халяль"</t>
  </si>
  <si>
    <t>МАСЛО СЛИВОЧНОЕ (ПОРЦИЯМИ) №14</t>
  </si>
  <si>
    <t xml:space="preserve">Греча отварная </t>
  </si>
  <si>
    <t>Чай с молоком или сливками</t>
  </si>
  <si>
    <t xml:space="preserve">Картофельное пюре </t>
  </si>
  <si>
    <t>Котлета куриная</t>
  </si>
  <si>
    <t>Яблоко №338</t>
  </si>
  <si>
    <t xml:space="preserve">Каша рисовая с изюмом </t>
  </si>
  <si>
    <t xml:space="preserve">Омлет с сыром </t>
  </si>
  <si>
    <t>Рыба припущенная</t>
  </si>
  <si>
    <t xml:space="preserve">Рис отварной </t>
  </si>
  <si>
    <t>Сырники из творога запеченые</t>
  </si>
  <si>
    <t>Запеканка из творога</t>
  </si>
  <si>
    <t>МБОУ "СОШ №9 "г.Аргун</t>
  </si>
  <si>
    <t>Сулейманова С.Р.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</si>
</sst>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60</v>
      </c>
      <c r="D1" s="53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21</v>
      </c>
      <c r="I3" s="45">
        <v>3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51</v>
      </c>
      <c r="F6" s="48">
        <v>100</v>
      </c>
      <c r="G6" s="48">
        <v>2.7</v>
      </c>
      <c r="H6" s="48">
        <v>4</v>
      </c>
      <c r="I6" s="48">
        <v>5.8</v>
      </c>
      <c r="J6" s="49">
        <v>70</v>
      </c>
      <c r="K6" s="48">
        <v>377</v>
      </c>
      <c r="L6" s="48">
        <v>81.25</v>
      </c>
    </row>
    <row r="7" spans="1:12" ht="15" x14ac:dyDescent="0.25">
      <c r="A7" s="23"/>
      <c r="B7" s="15"/>
      <c r="C7" s="11"/>
      <c r="D7" s="6"/>
      <c r="E7" s="48" t="s">
        <v>52</v>
      </c>
      <c r="F7" s="48">
        <v>70</v>
      </c>
      <c r="G7" s="48">
        <v>6.65</v>
      </c>
      <c r="H7" s="48">
        <v>12.6</v>
      </c>
      <c r="I7" s="48">
        <v>19.600000000000001</v>
      </c>
      <c r="J7" s="49">
        <v>218.4</v>
      </c>
      <c r="K7" s="40"/>
      <c r="L7" s="51"/>
    </row>
    <row r="8" spans="1:12" ht="15" x14ac:dyDescent="0.25">
      <c r="A8" s="23"/>
      <c r="B8" s="15"/>
      <c r="C8" s="11"/>
      <c r="D8" s="7" t="s">
        <v>22</v>
      </c>
      <c r="E8" s="48" t="s">
        <v>42</v>
      </c>
      <c r="F8" s="48">
        <v>200</v>
      </c>
      <c r="G8" s="48">
        <v>0.03</v>
      </c>
      <c r="H8" s="48">
        <v>0.1</v>
      </c>
      <c r="I8" s="48">
        <v>9.5</v>
      </c>
      <c r="J8" s="49">
        <v>39.020000000000003</v>
      </c>
      <c r="K8" s="48">
        <v>459</v>
      </c>
      <c r="L8" s="40"/>
    </row>
    <row r="9" spans="1:12" ht="15" x14ac:dyDescent="0.25">
      <c r="A9" s="23"/>
      <c r="B9" s="15"/>
      <c r="C9" s="11"/>
      <c r="D9" s="7" t="s">
        <v>23</v>
      </c>
      <c r="E9" s="48" t="s">
        <v>39</v>
      </c>
      <c r="F9" s="48">
        <v>50</v>
      </c>
      <c r="G9" s="48">
        <v>3.94</v>
      </c>
      <c r="H9" s="48">
        <v>0.5</v>
      </c>
      <c r="I9" s="48">
        <v>24.14</v>
      </c>
      <c r="J9" s="49">
        <v>116.82</v>
      </c>
      <c r="K9" s="41"/>
      <c r="L9" s="40"/>
    </row>
    <row r="10" spans="1:12" ht="15" x14ac:dyDescent="0.25">
      <c r="A10" s="23"/>
      <c r="B10" s="15"/>
      <c r="C10" s="11"/>
      <c r="D10" s="7" t="s">
        <v>24</v>
      </c>
      <c r="E10" s="48" t="s">
        <v>40</v>
      </c>
      <c r="F10" s="48">
        <v>80</v>
      </c>
      <c r="G10" s="48">
        <v>1.2</v>
      </c>
      <c r="H10" s="48">
        <v>0.4</v>
      </c>
      <c r="I10" s="48">
        <v>16.8</v>
      </c>
      <c r="J10" s="48">
        <v>75.599999999999994</v>
      </c>
      <c r="K10" s="48">
        <v>338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14.52</v>
      </c>
      <c r="H13" s="19">
        <f t="shared" si="0"/>
        <v>17.600000000000001</v>
      </c>
      <c r="I13" s="19">
        <f t="shared" si="0"/>
        <v>75.84</v>
      </c>
      <c r="J13" s="19">
        <f t="shared" si="0"/>
        <v>519.83999999999992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14.52</v>
      </c>
      <c r="H24" s="32">
        <f t="shared" si="4"/>
        <v>17.600000000000001</v>
      </c>
      <c r="I24" s="32">
        <f t="shared" si="4"/>
        <v>75.84</v>
      </c>
      <c r="J24" s="32">
        <f t="shared" si="4"/>
        <v>519.83999999999992</v>
      </c>
      <c r="K24" s="32"/>
      <c r="L24" s="32">
        <f t="shared" ref="L24" si="5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54</v>
      </c>
      <c r="F25" s="48">
        <v>170</v>
      </c>
      <c r="G25" s="48">
        <v>4.93</v>
      </c>
      <c r="H25" s="48">
        <v>8.81</v>
      </c>
      <c r="I25" s="48">
        <v>38.85</v>
      </c>
      <c r="J25" s="49">
        <v>254.41</v>
      </c>
      <c r="K25" s="48">
        <v>177</v>
      </c>
      <c r="L25" s="48">
        <v>81.25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48" t="s">
        <v>44</v>
      </c>
      <c r="F27" s="48">
        <v>200</v>
      </c>
      <c r="G27" s="49">
        <v>1.52</v>
      </c>
      <c r="H27" s="48">
        <v>1.35</v>
      </c>
      <c r="I27" s="48">
        <v>15.9</v>
      </c>
      <c r="J27" s="48">
        <v>81.83</v>
      </c>
      <c r="K27" s="48">
        <v>378</v>
      </c>
      <c r="L27" s="40"/>
    </row>
    <row r="28" spans="1:12" ht="15" x14ac:dyDescent="0.25">
      <c r="A28" s="14"/>
      <c r="B28" s="15"/>
      <c r="C28" s="11"/>
      <c r="D28" s="7" t="s">
        <v>23</v>
      </c>
      <c r="E28" s="48" t="s">
        <v>39</v>
      </c>
      <c r="F28" s="48">
        <v>50</v>
      </c>
      <c r="G28" s="49">
        <v>3.94</v>
      </c>
      <c r="H28" s="48">
        <v>0.5</v>
      </c>
      <c r="I28" s="48">
        <v>24.14</v>
      </c>
      <c r="J28" s="48">
        <v>116.82</v>
      </c>
      <c r="K28" s="41"/>
      <c r="L28" s="40"/>
    </row>
    <row r="29" spans="1:12" ht="15" x14ac:dyDescent="0.25">
      <c r="A29" s="14"/>
      <c r="B29" s="15"/>
      <c r="C29" s="11"/>
      <c r="D29" s="7" t="s">
        <v>24</v>
      </c>
      <c r="E29" s="48" t="s">
        <v>40</v>
      </c>
      <c r="F29" s="48">
        <v>80</v>
      </c>
      <c r="G29" s="48">
        <v>1.2</v>
      </c>
      <c r="H29" s="48">
        <v>0.4</v>
      </c>
      <c r="I29" s="48">
        <v>16.8</v>
      </c>
      <c r="J29" s="48">
        <v>75.599999999999994</v>
      </c>
      <c r="K29" s="48">
        <v>338</v>
      </c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11.589999999999998</v>
      </c>
      <c r="H32" s="19">
        <f t="shared" ref="H32" si="7">SUM(H25:H31)</f>
        <v>11.06</v>
      </c>
      <c r="I32" s="19">
        <f t="shared" ref="I32" si="8">SUM(I25:I31)</f>
        <v>95.69</v>
      </c>
      <c r="J32" s="19">
        <f t="shared" ref="J32:L32" si="9">SUM(J25:J31)</f>
        <v>528.66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11.589999999999998</v>
      </c>
      <c r="H43" s="32">
        <f t="shared" ref="H43" si="15">H32+H42</f>
        <v>11.06</v>
      </c>
      <c r="I43" s="32">
        <f t="shared" ref="I43" si="16">I32+I42</f>
        <v>95.69</v>
      </c>
      <c r="J43" s="32">
        <f t="shared" ref="J43:L43" si="17">J32+J42</f>
        <v>528.66</v>
      </c>
      <c r="K43" s="32"/>
      <c r="L43" s="32">
        <f t="shared" si="17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48">
        <v>150</v>
      </c>
      <c r="G44" s="48">
        <v>16.87</v>
      </c>
      <c r="H44" s="48">
        <v>23.25</v>
      </c>
      <c r="I44" s="48">
        <v>2.81</v>
      </c>
      <c r="J44" s="49">
        <v>287.97000000000003</v>
      </c>
      <c r="K44" s="48">
        <v>275</v>
      </c>
      <c r="L44" s="48">
        <v>81.25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48" t="s">
        <v>42</v>
      </c>
      <c r="F46" s="48">
        <v>200</v>
      </c>
      <c r="G46" s="48">
        <v>0.03</v>
      </c>
      <c r="H46" s="48">
        <v>0.1</v>
      </c>
      <c r="I46" s="48">
        <v>9.5</v>
      </c>
      <c r="J46" s="49">
        <v>39.020000000000003</v>
      </c>
      <c r="K46" s="48">
        <v>459</v>
      </c>
      <c r="L46" s="40"/>
    </row>
    <row r="47" spans="1:12" ht="15" x14ac:dyDescent="0.25">
      <c r="A47" s="23"/>
      <c r="B47" s="15"/>
      <c r="C47" s="11"/>
      <c r="D47" s="7" t="s">
        <v>23</v>
      </c>
      <c r="E47" s="48" t="s">
        <v>39</v>
      </c>
      <c r="F47" s="48">
        <v>60</v>
      </c>
      <c r="G47" s="48">
        <v>4.7300000000000004</v>
      </c>
      <c r="H47" s="48">
        <v>0.6</v>
      </c>
      <c r="I47" s="48">
        <v>24.14</v>
      </c>
      <c r="J47" s="49">
        <v>120.88</v>
      </c>
      <c r="K47" s="41"/>
      <c r="L47" s="40"/>
    </row>
    <row r="48" spans="1:12" ht="15" x14ac:dyDescent="0.25">
      <c r="A48" s="23"/>
      <c r="B48" s="15"/>
      <c r="C48" s="11"/>
      <c r="D48" s="7" t="s">
        <v>24</v>
      </c>
      <c r="E48" s="48" t="s">
        <v>40</v>
      </c>
      <c r="F48" s="48">
        <v>80</v>
      </c>
      <c r="G48" s="48">
        <v>1.2</v>
      </c>
      <c r="H48" s="48">
        <v>0.4</v>
      </c>
      <c r="I48" s="48">
        <v>16.8</v>
      </c>
      <c r="J48" s="48">
        <v>75.599999999999994</v>
      </c>
      <c r="K48" s="48">
        <v>338</v>
      </c>
      <c r="L48" s="40"/>
    </row>
    <row r="49" spans="1:12" ht="15" x14ac:dyDescent="0.25">
      <c r="A49" s="23"/>
      <c r="B49" s="15"/>
      <c r="C49" s="11"/>
      <c r="D49" s="6"/>
      <c r="E49" s="48" t="s">
        <v>45</v>
      </c>
      <c r="F49" s="48">
        <v>10</v>
      </c>
      <c r="G49" s="48">
        <v>0.08</v>
      </c>
      <c r="H49" s="48">
        <v>8.1999999999999993</v>
      </c>
      <c r="I49" s="48">
        <v>0.13</v>
      </c>
      <c r="J49" s="49">
        <v>74.64</v>
      </c>
      <c r="K49" s="48">
        <v>14</v>
      </c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22.91</v>
      </c>
      <c r="H51" s="19">
        <f t="shared" ref="H51" si="19">SUM(H44:H50)</f>
        <v>32.549999999999997</v>
      </c>
      <c r="I51" s="19">
        <f t="shared" ref="I51" si="20">SUM(I44:I50)</f>
        <v>53.38</v>
      </c>
      <c r="J51" s="19">
        <f t="shared" ref="J51:L51" si="21">SUM(J44:J50)</f>
        <v>598.11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22.91</v>
      </c>
      <c r="H62" s="32">
        <f t="shared" ref="H62" si="27">H51+H61</f>
        <v>32.549999999999997</v>
      </c>
      <c r="I62" s="32">
        <f t="shared" ref="I62" si="28">I51+I61</f>
        <v>53.38</v>
      </c>
      <c r="J62" s="32">
        <f t="shared" ref="J62:L62" si="29">J51+J61</f>
        <v>598.11</v>
      </c>
      <c r="K62" s="32"/>
      <c r="L62" s="32">
        <f t="shared" si="29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46</v>
      </c>
      <c r="F63" s="48">
        <v>100</v>
      </c>
      <c r="G63" s="48">
        <v>2.4300000000000002</v>
      </c>
      <c r="H63" s="48">
        <v>2.87</v>
      </c>
      <c r="I63" s="48">
        <v>24.45</v>
      </c>
      <c r="J63" s="49">
        <v>133.35</v>
      </c>
      <c r="K63" s="50">
        <v>305</v>
      </c>
      <c r="L63" s="48">
        <v>81.25</v>
      </c>
    </row>
    <row r="64" spans="1:12" ht="15" x14ac:dyDescent="0.25">
      <c r="A64" s="23"/>
      <c r="B64" s="15"/>
      <c r="C64" s="11"/>
      <c r="D64" s="6"/>
      <c r="E64" s="48" t="s">
        <v>47</v>
      </c>
      <c r="F64" s="48">
        <v>50</v>
      </c>
      <c r="G64" s="48">
        <v>4.75</v>
      </c>
      <c r="H64" s="48">
        <v>6.75</v>
      </c>
      <c r="I64" s="48">
        <v>1.37</v>
      </c>
      <c r="J64" s="49">
        <v>85.23</v>
      </c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48" t="s">
        <v>50</v>
      </c>
      <c r="F65" s="48">
        <v>200</v>
      </c>
      <c r="G65" s="48">
        <v>1.52</v>
      </c>
      <c r="H65" s="48">
        <v>1.35</v>
      </c>
      <c r="I65" s="48">
        <v>15.9</v>
      </c>
      <c r="J65" s="49">
        <v>81.83</v>
      </c>
      <c r="K65" s="50">
        <v>378</v>
      </c>
      <c r="L65" s="40"/>
    </row>
    <row r="66" spans="1:12" ht="15" x14ac:dyDescent="0.25">
      <c r="A66" s="23"/>
      <c r="B66" s="15"/>
      <c r="C66" s="11"/>
      <c r="D66" s="7" t="s">
        <v>23</v>
      </c>
      <c r="E66" s="48" t="s">
        <v>39</v>
      </c>
      <c r="F66" s="48">
        <v>70</v>
      </c>
      <c r="G66" s="48">
        <v>5.52</v>
      </c>
      <c r="H66" s="48">
        <v>0.7</v>
      </c>
      <c r="I66" s="48">
        <v>33.799999999999997</v>
      </c>
      <c r="J66" s="49">
        <v>163.58000000000001</v>
      </c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50" t="s">
        <v>40</v>
      </c>
      <c r="F67" s="50">
        <v>80</v>
      </c>
      <c r="G67" s="50">
        <v>1.2</v>
      </c>
      <c r="H67" s="50">
        <v>0.4</v>
      </c>
      <c r="I67" s="50">
        <v>16.8</v>
      </c>
      <c r="J67" s="50">
        <v>75.599999999999994</v>
      </c>
      <c r="K67" s="50">
        <v>338</v>
      </c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15.419999999999998</v>
      </c>
      <c r="H70" s="19">
        <f t="shared" ref="H70" si="31">SUM(H63:H69)</f>
        <v>12.07</v>
      </c>
      <c r="I70" s="19">
        <f t="shared" ref="I70" si="32">SUM(I63:I69)</f>
        <v>92.32</v>
      </c>
      <c r="J70" s="19">
        <f t="shared" ref="J70:L70" si="33">SUM(J63:J69)</f>
        <v>539.59</v>
      </c>
      <c r="K70" s="25"/>
      <c r="L70" s="19">
        <f t="shared" si="33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15.419999999999998</v>
      </c>
      <c r="H81" s="32">
        <f t="shared" ref="H81" si="39">H70+H80</f>
        <v>12.07</v>
      </c>
      <c r="I81" s="32">
        <f t="shared" ref="I81" si="40">I70+I80</f>
        <v>92.32</v>
      </c>
      <c r="J81" s="32">
        <f t="shared" ref="J81:L81" si="41">J70+J80</f>
        <v>539.59</v>
      </c>
      <c r="K81" s="32"/>
      <c r="L81" s="32">
        <f t="shared" si="41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51</v>
      </c>
      <c r="F82" s="48">
        <v>150</v>
      </c>
      <c r="G82" s="48">
        <v>4.04</v>
      </c>
      <c r="H82" s="48">
        <v>6</v>
      </c>
      <c r="I82" s="48">
        <v>8.6999999999999993</v>
      </c>
      <c r="J82" s="49">
        <v>104.96</v>
      </c>
      <c r="K82" s="48">
        <v>377</v>
      </c>
      <c r="L82" s="48">
        <v>81.25</v>
      </c>
    </row>
    <row r="83" spans="1:12" ht="15" x14ac:dyDescent="0.25">
      <c r="A83" s="23"/>
      <c r="B83" s="15"/>
      <c r="C83" s="11"/>
      <c r="D83" s="6"/>
      <c r="E83" s="48" t="s">
        <v>56</v>
      </c>
      <c r="F83" s="48">
        <v>90</v>
      </c>
      <c r="G83" s="48">
        <v>15.6</v>
      </c>
      <c r="H83" s="48">
        <v>0.6</v>
      </c>
      <c r="I83" s="48">
        <v>0.96</v>
      </c>
      <c r="J83" s="49">
        <v>71.64</v>
      </c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8" t="s">
        <v>44</v>
      </c>
      <c r="F84" s="48">
        <v>200</v>
      </c>
      <c r="G84" s="48">
        <v>1.52</v>
      </c>
      <c r="H84" s="48">
        <v>1.35</v>
      </c>
      <c r="I84" s="48">
        <v>15.9</v>
      </c>
      <c r="J84" s="49">
        <v>81.83</v>
      </c>
      <c r="K84" s="48">
        <v>378</v>
      </c>
      <c r="L84" s="40"/>
    </row>
    <row r="85" spans="1:12" ht="15" x14ac:dyDescent="0.25">
      <c r="A85" s="23"/>
      <c r="B85" s="15"/>
      <c r="C85" s="11"/>
      <c r="D85" s="7" t="s">
        <v>23</v>
      </c>
      <c r="E85" s="48" t="s">
        <v>39</v>
      </c>
      <c r="F85" s="48">
        <v>50</v>
      </c>
      <c r="G85" s="48">
        <v>3.94</v>
      </c>
      <c r="H85" s="48">
        <v>0.5</v>
      </c>
      <c r="I85" s="48">
        <v>24.14</v>
      </c>
      <c r="J85" s="49">
        <v>116.82</v>
      </c>
      <c r="K85" s="41"/>
      <c r="L85" s="40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48" t="s">
        <v>48</v>
      </c>
      <c r="F87" s="48">
        <v>10</v>
      </c>
      <c r="G87" s="49">
        <v>0.08</v>
      </c>
      <c r="H87" s="48">
        <v>8.1999999999999993</v>
      </c>
      <c r="I87" s="48">
        <v>0.13</v>
      </c>
      <c r="J87" s="48">
        <v>74.64</v>
      </c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25.18</v>
      </c>
      <c r="H89" s="19">
        <f t="shared" ref="H89" si="43">SUM(H82:H88)</f>
        <v>16.649999999999999</v>
      </c>
      <c r="I89" s="19">
        <f t="shared" ref="I89" si="44">SUM(I82:I88)</f>
        <v>49.830000000000005</v>
      </c>
      <c r="J89" s="19">
        <f t="shared" ref="J89:L89" si="45">SUM(J82:J88)</f>
        <v>449.89</v>
      </c>
      <c r="K89" s="25"/>
      <c r="L89" s="19">
        <f t="shared" si="45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25.18</v>
      </c>
      <c r="H100" s="32">
        <f t="shared" ref="H100" si="51">H89+H99</f>
        <v>16.649999999999999</v>
      </c>
      <c r="I100" s="32">
        <f t="shared" ref="I100" si="52">I89+I99</f>
        <v>49.830000000000005</v>
      </c>
      <c r="J100" s="32">
        <f t="shared" ref="J100:L100" si="53">J89+J99</f>
        <v>449.89</v>
      </c>
      <c r="K100" s="32"/>
      <c r="L100" s="32">
        <f t="shared" si="53"/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57</v>
      </c>
      <c r="F101" s="48">
        <v>100</v>
      </c>
      <c r="G101" s="48">
        <v>2.4300000000000002</v>
      </c>
      <c r="H101" s="48">
        <v>3.58</v>
      </c>
      <c r="I101" s="48">
        <v>24.46</v>
      </c>
      <c r="J101" s="48">
        <v>139.78</v>
      </c>
      <c r="K101" s="48">
        <v>304</v>
      </c>
      <c r="L101" s="48">
        <v>81.25</v>
      </c>
    </row>
    <row r="102" spans="1:12" ht="15" x14ac:dyDescent="0.25">
      <c r="A102" s="23"/>
      <c r="B102" s="15"/>
      <c r="C102" s="11"/>
      <c r="D102" s="6"/>
      <c r="E102" s="48" t="s">
        <v>56</v>
      </c>
      <c r="F102" s="48">
        <v>75</v>
      </c>
      <c r="G102" s="48">
        <v>13</v>
      </c>
      <c r="H102" s="48">
        <v>0.5</v>
      </c>
      <c r="I102" s="49">
        <v>0.8</v>
      </c>
      <c r="J102" s="48">
        <v>59.7</v>
      </c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48" t="s">
        <v>42</v>
      </c>
      <c r="F103" s="48">
        <v>200</v>
      </c>
      <c r="G103" s="48">
        <v>0.03</v>
      </c>
      <c r="H103" s="48">
        <v>0.1</v>
      </c>
      <c r="I103" s="49">
        <v>9.5</v>
      </c>
      <c r="J103" s="48">
        <v>39.020000000000003</v>
      </c>
      <c r="K103" s="48">
        <v>459</v>
      </c>
      <c r="L103" s="40"/>
    </row>
    <row r="104" spans="1:12" ht="15" x14ac:dyDescent="0.25">
      <c r="A104" s="23"/>
      <c r="B104" s="15"/>
      <c r="C104" s="11"/>
      <c r="D104" s="7" t="s">
        <v>23</v>
      </c>
      <c r="E104" s="48" t="s">
        <v>39</v>
      </c>
      <c r="F104" s="48">
        <v>50</v>
      </c>
      <c r="G104" s="48">
        <v>3.94</v>
      </c>
      <c r="H104" s="48">
        <v>0.5</v>
      </c>
      <c r="I104" s="49">
        <v>24.14</v>
      </c>
      <c r="J104" s="48">
        <v>116.82</v>
      </c>
      <c r="K104" s="41"/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48" t="s">
        <v>45</v>
      </c>
      <c r="F106" s="48">
        <v>15</v>
      </c>
      <c r="G106" s="48">
        <v>0.12</v>
      </c>
      <c r="H106" s="48">
        <v>12.3</v>
      </c>
      <c r="I106" s="49">
        <v>0.19</v>
      </c>
      <c r="J106" s="48">
        <v>111.94</v>
      </c>
      <c r="K106" s="48">
        <v>14</v>
      </c>
      <c r="L106" s="40"/>
    </row>
    <row r="107" spans="1:12" ht="15" x14ac:dyDescent="0.25">
      <c r="A107" s="23"/>
      <c r="B107" s="15"/>
      <c r="C107" s="11"/>
      <c r="D107" s="6"/>
      <c r="E107" s="48" t="s">
        <v>41</v>
      </c>
      <c r="F107" s="48">
        <v>60</v>
      </c>
      <c r="G107" s="48">
        <v>4.2</v>
      </c>
      <c r="H107" s="48">
        <v>6.7</v>
      </c>
      <c r="I107" s="49">
        <v>27.8</v>
      </c>
      <c r="J107" s="48">
        <v>188.3</v>
      </c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23.72</v>
      </c>
      <c r="H108" s="19">
        <f t="shared" si="54"/>
        <v>23.68</v>
      </c>
      <c r="I108" s="19">
        <f t="shared" si="54"/>
        <v>86.89</v>
      </c>
      <c r="J108" s="19">
        <f t="shared" si="54"/>
        <v>655.56000000000006</v>
      </c>
      <c r="K108" s="25"/>
      <c r="L108" s="19">
        <f t="shared" ref="L108" si="55">SUM(L101:L107)</f>
        <v>81.25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23.72</v>
      </c>
      <c r="H119" s="32">
        <f t="shared" ref="H119" si="59">H108+H118</f>
        <v>23.68</v>
      </c>
      <c r="I119" s="32">
        <f t="shared" ref="I119" si="60">I108+I118</f>
        <v>86.89</v>
      </c>
      <c r="J119" s="32">
        <f t="shared" ref="J119:L119" si="61">J108+J118</f>
        <v>655.56000000000006</v>
      </c>
      <c r="K119" s="32"/>
      <c r="L119" s="32">
        <f t="shared" si="61"/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58</v>
      </c>
      <c r="F120" s="48">
        <v>100</v>
      </c>
      <c r="G120" s="48">
        <v>15.8</v>
      </c>
      <c r="H120" s="48">
        <v>5.3</v>
      </c>
      <c r="I120" s="48">
        <v>17.899999999999999</v>
      </c>
      <c r="J120" s="49">
        <v>182.5</v>
      </c>
      <c r="K120" s="41"/>
      <c r="L120" s="48">
        <v>81.25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48" t="s">
        <v>44</v>
      </c>
      <c r="F122" s="48">
        <v>200</v>
      </c>
      <c r="G122" s="48">
        <v>1.52</v>
      </c>
      <c r="H122" s="48">
        <v>1.35</v>
      </c>
      <c r="I122" s="48">
        <v>15.9</v>
      </c>
      <c r="J122" s="49">
        <v>81.83</v>
      </c>
      <c r="K122" s="48">
        <v>378</v>
      </c>
      <c r="L122" s="40"/>
    </row>
    <row r="123" spans="1:12" ht="15" x14ac:dyDescent="0.25">
      <c r="A123" s="14"/>
      <c r="B123" s="15"/>
      <c r="C123" s="11"/>
      <c r="D123" s="7" t="s">
        <v>23</v>
      </c>
      <c r="E123" s="48" t="s">
        <v>39</v>
      </c>
      <c r="F123" s="48">
        <v>50</v>
      </c>
      <c r="G123" s="48">
        <v>3.94</v>
      </c>
      <c r="H123" s="48">
        <v>0.5</v>
      </c>
      <c r="I123" s="48">
        <v>24.14</v>
      </c>
      <c r="J123" s="49">
        <v>116.82</v>
      </c>
      <c r="K123" s="41"/>
      <c r="L123" s="40"/>
    </row>
    <row r="124" spans="1:12" ht="15" x14ac:dyDescent="0.25">
      <c r="A124" s="14"/>
      <c r="B124" s="15"/>
      <c r="C124" s="11"/>
      <c r="D124" s="7" t="s">
        <v>24</v>
      </c>
      <c r="E124" s="48" t="s">
        <v>40</v>
      </c>
      <c r="F124" s="48">
        <v>80</v>
      </c>
      <c r="G124" s="48">
        <v>1.2</v>
      </c>
      <c r="H124" s="48">
        <v>0.4</v>
      </c>
      <c r="I124" s="48">
        <v>16.8</v>
      </c>
      <c r="J124" s="48">
        <v>75.599999999999994</v>
      </c>
      <c r="K124" s="48">
        <v>338</v>
      </c>
      <c r="L124" s="40"/>
    </row>
    <row r="125" spans="1:12" ht="15" x14ac:dyDescent="0.25">
      <c r="A125" s="14"/>
      <c r="B125" s="15"/>
      <c r="C125" s="11"/>
      <c r="D125" s="6"/>
      <c r="E125" s="48" t="s">
        <v>45</v>
      </c>
      <c r="F125" s="48">
        <v>10</v>
      </c>
      <c r="G125" s="48">
        <v>0.08</v>
      </c>
      <c r="H125" s="48">
        <v>8.1999999999999993</v>
      </c>
      <c r="I125" s="48">
        <v>0.13</v>
      </c>
      <c r="J125" s="49">
        <v>74.64</v>
      </c>
      <c r="K125" s="48">
        <v>14</v>
      </c>
      <c r="L125" s="40"/>
    </row>
    <row r="126" spans="1:12" ht="15" x14ac:dyDescent="0.25">
      <c r="A126" s="14"/>
      <c r="B126" s="15"/>
      <c r="C126" s="11"/>
      <c r="D126" s="6"/>
      <c r="E126" s="48" t="s">
        <v>41</v>
      </c>
      <c r="F126" s="48">
        <v>60</v>
      </c>
      <c r="G126" s="48">
        <v>4.2</v>
      </c>
      <c r="H126" s="48">
        <v>6.7</v>
      </c>
      <c r="I126" s="48">
        <v>27.8</v>
      </c>
      <c r="J126" s="48">
        <v>188.3</v>
      </c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26.74</v>
      </c>
      <c r="H127" s="19">
        <f t="shared" si="62"/>
        <v>22.45</v>
      </c>
      <c r="I127" s="19">
        <f t="shared" si="62"/>
        <v>102.66999999999999</v>
      </c>
      <c r="J127" s="19">
        <f t="shared" si="62"/>
        <v>719.69</v>
      </c>
      <c r="K127" s="25"/>
      <c r="L127" s="19">
        <f t="shared" ref="L127" si="63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26.74</v>
      </c>
      <c r="H138" s="32">
        <f t="shared" ref="H138" si="67">H127+H137</f>
        <v>22.45</v>
      </c>
      <c r="I138" s="32">
        <f t="shared" ref="I138" si="68">I127+I137</f>
        <v>102.66999999999999</v>
      </c>
      <c r="J138" s="32">
        <f t="shared" ref="J138:L138" si="69">J127+J137</f>
        <v>719.69</v>
      </c>
      <c r="K138" s="32"/>
      <c r="L138" s="32">
        <f t="shared" si="69"/>
        <v>81.25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59</v>
      </c>
      <c r="F139" s="48">
        <v>150</v>
      </c>
      <c r="G139" s="48">
        <v>23.85</v>
      </c>
      <c r="H139" s="48">
        <v>11.55</v>
      </c>
      <c r="I139" s="48">
        <v>22.5</v>
      </c>
      <c r="J139" s="49">
        <v>289.35000000000002</v>
      </c>
      <c r="K139" s="41"/>
      <c r="L139" s="48">
        <v>81.25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48" t="s">
        <v>42</v>
      </c>
      <c r="F141" s="48">
        <v>200</v>
      </c>
      <c r="G141" s="48">
        <v>0.03</v>
      </c>
      <c r="H141" s="48">
        <v>0.1</v>
      </c>
      <c r="I141" s="48">
        <v>9.5</v>
      </c>
      <c r="J141" s="49">
        <v>39.020000000000003</v>
      </c>
      <c r="K141" s="48">
        <v>459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48" t="s">
        <v>39</v>
      </c>
      <c r="F142" s="48">
        <v>60</v>
      </c>
      <c r="G142" s="48">
        <v>4.7300000000000004</v>
      </c>
      <c r="H142" s="48">
        <v>0.6</v>
      </c>
      <c r="I142" s="48">
        <v>24.14</v>
      </c>
      <c r="J142" s="49">
        <v>120.88</v>
      </c>
      <c r="K142" s="41"/>
      <c r="L142" s="40"/>
    </row>
    <row r="143" spans="1:12" ht="15" x14ac:dyDescent="0.25">
      <c r="A143" s="23"/>
      <c r="B143" s="15"/>
      <c r="C143" s="11"/>
      <c r="D143" s="7" t="s">
        <v>24</v>
      </c>
      <c r="E143" s="48" t="s">
        <v>40</v>
      </c>
      <c r="F143" s="48">
        <v>80</v>
      </c>
      <c r="G143" s="48">
        <v>1.2</v>
      </c>
      <c r="H143" s="48">
        <v>0.4</v>
      </c>
      <c r="I143" s="48">
        <v>16.8</v>
      </c>
      <c r="J143" s="48">
        <v>75.599999999999994</v>
      </c>
      <c r="K143" s="48">
        <v>338</v>
      </c>
      <c r="L143" s="40"/>
    </row>
    <row r="144" spans="1:12" ht="15" x14ac:dyDescent="0.25">
      <c r="A144" s="23"/>
      <c r="B144" s="15"/>
      <c r="C144" s="11"/>
      <c r="D144" s="6"/>
      <c r="E144" s="48" t="s">
        <v>45</v>
      </c>
      <c r="F144" s="48">
        <v>10</v>
      </c>
      <c r="G144" s="48">
        <v>0.08</v>
      </c>
      <c r="H144" s="48">
        <v>8.1999999999999993</v>
      </c>
      <c r="I144" s="48">
        <v>0.13</v>
      </c>
      <c r="J144" s="49">
        <v>74.64</v>
      </c>
      <c r="K144" s="48">
        <v>14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29.89</v>
      </c>
      <c r="H146" s="19">
        <f t="shared" si="70"/>
        <v>20.85</v>
      </c>
      <c r="I146" s="19">
        <f t="shared" si="70"/>
        <v>73.069999999999993</v>
      </c>
      <c r="J146" s="19">
        <f t="shared" si="70"/>
        <v>599.49</v>
      </c>
      <c r="K146" s="25"/>
      <c r="L146" s="19">
        <f t="shared" ref="L146" si="71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29.89</v>
      </c>
      <c r="H157" s="32">
        <f t="shared" ref="H157" si="75">H146+H156</f>
        <v>20.85</v>
      </c>
      <c r="I157" s="32">
        <f t="shared" ref="I157" si="76">I146+I156</f>
        <v>73.069999999999993</v>
      </c>
      <c r="J157" s="32">
        <f t="shared" ref="J157:L157" si="77">J146+J156</f>
        <v>599.49</v>
      </c>
      <c r="K157" s="32"/>
      <c r="L157" s="32">
        <f t="shared" si="77"/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49</v>
      </c>
      <c r="F158" s="48">
        <v>100</v>
      </c>
      <c r="G158" s="48">
        <v>5.73</v>
      </c>
      <c r="H158" s="48">
        <v>4.0599999999999996</v>
      </c>
      <c r="I158" s="48">
        <v>25.76</v>
      </c>
      <c r="J158" s="49">
        <v>162.5</v>
      </c>
      <c r="K158" s="48">
        <v>4.3</v>
      </c>
      <c r="L158" s="48">
        <v>81.25</v>
      </c>
    </row>
    <row r="159" spans="1:12" ht="15" x14ac:dyDescent="0.25">
      <c r="A159" s="23"/>
      <c r="B159" s="15"/>
      <c r="C159" s="11"/>
      <c r="D159" s="6"/>
      <c r="E159" s="48" t="s">
        <v>52</v>
      </c>
      <c r="F159" s="48">
        <v>70</v>
      </c>
      <c r="G159" s="48">
        <v>6.65</v>
      </c>
      <c r="H159" s="48">
        <v>12.6</v>
      </c>
      <c r="I159" s="48">
        <v>19.600000000000001</v>
      </c>
      <c r="J159" s="49">
        <v>218.4</v>
      </c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48" t="s">
        <v>42</v>
      </c>
      <c r="F160" s="48">
        <v>200</v>
      </c>
      <c r="G160" s="48">
        <v>0.03</v>
      </c>
      <c r="H160" s="48">
        <v>0.1</v>
      </c>
      <c r="I160" s="48">
        <v>9.5</v>
      </c>
      <c r="J160" s="49">
        <v>39.020000000000003</v>
      </c>
      <c r="K160" s="48">
        <v>459</v>
      </c>
      <c r="L160" s="40"/>
    </row>
    <row r="161" spans="1:12" ht="15" x14ac:dyDescent="0.25">
      <c r="A161" s="23"/>
      <c r="B161" s="15"/>
      <c r="C161" s="11"/>
      <c r="D161" s="7" t="s">
        <v>23</v>
      </c>
      <c r="E161" s="48" t="s">
        <v>39</v>
      </c>
      <c r="F161" s="48">
        <v>50</v>
      </c>
      <c r="G161" s="48">
        <v>3.94</v>
      </c>
      <c r="H161" s="48">
        <v>0.5</v>
      </c>
      <c r="I161" s="48">
        <v>24.14</v>
      </c>
      <c r="J161" s="49">
        <v>116.82</v>
      </c>
      <c r="K161" s="41"/>
      <c r="L161" s="40"/>
    </row>
    <row r="162" spans="1:12" ht="15" x14ac:dyDescent="0.25">
      <c r="A162" s="23"/>
      <c r="B162" s="15"/>
      <c r="C162" s="11"/>
      <c r="D162" s="7" t="s">
        <v>24</v>
      </c>
      <c r="E162" s="48" t="s">
        <v>40</v>
      </c>
      <c r="F162" s="48">
        <v>80</v>
      </c>
      <c r="G162" s="48">
        <v>1.2</v>
      </c>
      <c r="H162" s="48">
        <v>0.4</v>
      </c>
      <c r="I162" s="48">
        <v>16.8</v>
      </c>
      <c r="J162" s="48">
        <v>75.599999999999994</v>
      </c>
      <c r="K162" s="48">
        <v>338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17.55</v>
      </c>
      <c r="H165" s="19">
        <f t="shared" si="78"/>
        <v>17.66</v>
      </c>
      <c r="I165" s="19">
        <f t="shared" si="78"/>
        <v>95.8</v>
      </c>
      <c r="J165" s="19">
        <f t="shared" si="78"/>
        <v>612.34</v>
      </c>
      <c r="K165" s="25"/>
      <c r="L165" s="19">
        <f t="shared" ref="L165" si="79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17.55</v>
      </c>
      <c r="H176" s="32">
        <f t="shared" ref="H176" si="83">H165+H175</f>
        <v>17.66</v>
      </c>
      <c r="I176" s="32">
        <f t="shared" ref="I176" si="84">I165+I175</f>
        <v>95.8</v>
      </c>
      <c r="J176" s="32">
        <f t="shared" ref="J176:L176" si="85">J165+J175</f>
        <v>612.34</v>
      </c>
      <c r="K176" s="32"/>
      <c r="L176" s="32">
        <f t="shared" si="85"/>
        <v>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57</v>
      </c>
      <c r="F177" s="48">
        <v>100</v>
      </c>
      <c r="G177" s="48">
        <v>2.4300000000000002</v>
      </c>
      <c r="H177" s="48">
        <v>3.58</v>
      </c>
      <c r="I177" s="48">
        <v>24.46</v>
      </c>
      <c r="J177" s="49">
        <v>70</v>
      </c>
      <c r="K177" s="48">
        <v>304</v>
      </c>
      <c r="L177" s="48">
        <v>81.25</v>
      </c>
    </row>
    <row r="178" spans="1:12" ht="15" x14ac:dyDescent="0.25">
      <c r="A178" s="23"/>
      <c r="B178" s="15"/>
      <c r="C178" s="11"/>
      <c r="D178" s="6"/>
      <c r="E178" s="48" t="s">
        <v>52</v>
      </c>
      <c r="F178" s="48">
        <v>70</v>
      </c>
      <c r="G178" s="48">
        <v>6.65</v>
      </c>
      <c r="H178" s="48">
        <v>12.6</v>
      </c>
      <c r="I178" s="48">
        <v>19.600000000000001</v>
      </c>
      <c r="J178" s="49">
        <v>218.4</v>
      </c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48" t="s">
        <v>42</v>
      </c>
      <c r="F179" s="48">
        <v>180</v>
      </c>
      <c r="G179" s="48">
        <v>0.02</v>
      </c>
      <c r="H179" s="48">
        <v>0.09</v>
      </c>
      <c r="I179" s="48">
        <v>8.5500000000000007</v>
      </c>
      <c r="J179" s="49">
        <v>35.090000000000003</v>
      </c>
      <c r="K179" s="48">
        <v>459</v>
      </c>
      <c r="L179" s="40"/>
    </row>
    <row r="180" spans="1:12" ht="15" x14ac:dyDescent="0.25">
      <c r="A180" s="23"/>
      <c r="B180" s="15"/>
      <c r="C180" s="11"/>
      <c r="D180" s="7" t="s">
        <v>23</v>
      </c>
      <c r="E180" s="48" t="s">
        <v>39</v>
      </c>
      <c r="F180" s="48">
        <v>50</v>
      </c>
      <c r="G180" s="48">
        <v>3.94</v>
      </c>
      <c r="H180" s="48">
        <v>0.5</v>
      </c>
      <c r="I180" s="48">
        <v>24.14</v>
      </c>
      <c r="J180" s="49">
        <v>120.88</v>
      </c>
      <c r="K180" s="41"/>
      <c r="L180" s="40"/>
    </row>
    <row r="181" spans="1:12" ht="15" x14ac:dyDescent="0.25">
      <c r="A181" s="23"/>
      <c r="B181" s="15"/>
      <c r="C181" s="11"/>
      <c r="D181" s="7" t="s">
        <v>24</v>
      </c>
      <c r="E181" s="48" t="s">
        <v>53</v>
      </c>
      <c r="F181" s="48">
        <v>80</v>
      </c>
      <c r="G181" s="48">
        <v>1.2</v>
      </c>
      <c r="H181" s="48">
        <v>0.4</v>
      </c>
      <c r="I181" s="48">
        <v>16.8</v>
      </c>
      <c r="J181" s="48">
        <v>75.599999999999994</v>
      </c>
      <c r="K181" s="41"/>
      <c r="L181" s="40"/>
    </row>
    <row r="182" spans="1:12" ht="15" x14ac:dyDescent="0.25">
      <c r="A182" s="23"/>
      <c r="B182" s="15"/>
      <c r="C182" s="11"/>
      <c r="D182" s="6"/>
      <c r="E182" s="48" t="s">
        <v>45</v>
      </c>
      <c r="F182" s="48">
        <v>20</v>
      </c>
      <c r="G182" s="48">
        <v>0.16</v>
      </c>
      <c r="H182" s="48">
        <v>16.399999999999999</v>
      </c>
      <c r="I182" s="48">
        <v>0.26</v>
      </c>
      <c r="J182" s="49">
        <v>74.64</v>
      </c>
      <c r="K182" s="48">
        <v>14</v>
      </c>
      <c r="L182" s="40"/>
    </row>
    <row r="183" spans="1:12" ht="15" x14ac:dyDescent="0.25">
      <c r="A183" s="23"/>
      <c r="B183" s="15"/>
      <c r="C183" s="11"/>
      <c r="D183" s="6"/>
      <c r="E183" s="51"/>
      <c r="F183" s="51"/>
      <c r="G183" s="51"/>
      <c r="H183" s="51"/>
      <c r="I183" s="51"/>
      <c r="J183" s="51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SUM(F177:F182)</f>
        <v>500</v>
      </c>
      <c r="G184" s="19">
        <f>SUM(G177:G182)</f>
        <v>14.399999999999999</v>
      </c>
      <c r="H184" s="19">
        <f>SUM(H177:H182)</f>
        <v>33.569999999999993</v>
      </c>
      <c r="I184" s="19">
        <f>SUM(I177:I182)</f>
        <v>93.81</v>
      </c>
      <c r="J184" s="19">
        <f>SUM(J177:J182)</f>
        <v>594.61</v>
      </c>
      <c r="K184" s="25"/>
      <c r="L184" s="19">
        <f t="shared" ref="L184" si="86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89">G184+G194</f>
        <v>14.399999999999999</v>
      </c>
      <c r="H195" s="32">
        <f t="shared" ref="H195" si="90">H184+H194</f>
        <v>33.569999999999993</v>
      </c>
      <c r="I195" s="32">
        <f t="shared" ref="I195" si="91">I184+I194</f>
        <v>93.81</v>
      </c>
      <c r="J195" s="32">
        <f t="shared" ref="J195:L195" si="92">J184+J194</f>
        <v>594.61</v>
      </c>
      <c r="K195" s="32"/>
      <c r="L195" s="32">
        <f t="shared" si="92"/>
        <v>81.25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20.192000000000004</v>
      </c>
      <c r="H196" s="34">
        <f t="shared" si="93"/>
        <v>20.814</v>
      </c>
      <c r="I196" s="34">
        <f t="shared" si="93"/>
        <v>81.929999999999993</v>
      </c>
      <c r="J196" s="34">
        <f t="shared" si="93"/>
        <v>581.77800000000002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2024-04-12T06:01:06Z</dcterms:modified>
</cp:coreProperties>
</file>